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C07A7E3-4F42-4702-9E53-7FF91D0512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K7" i="1"/>
  <c r="K6" i="1"/>
  <c r="K5" i="1"/>
  <c r="K4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H8" i="1"/>
  <c r="H12" i="1"/>
  <c r="G8" i="1"/>
  <c r="G12" i="1"/>
  <c r="F8" i="1"/>
  <c r="F12" i="1"/>
  <c r="F15" i="1" s="1"/>
  <c r="E8" i="1"/>
  <c r="E12" i="1" s="1"/>
  <c r="D9" i="1"/>
  <c r="H15" i="1"/>
  <c r="G15" i="1"/>
  <c r="I12" i="1" l="1"/>
  <c r="E15" i="1"/>
  <c r="J15" i="1" s="1"/>
  <c r="J12" i="1"/>
  <c r="I15" i="1" l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<sst xmlns="http://schemas.openxmlformats.org/spreadsheetml/2006/main" count="73" uniqueCount="52">
  <si>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</si>
  <si>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</si>
  <si>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</si>
  <si>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</si>
  <si>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</si>
  <si>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</si>
  <si>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</si>
  <si>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</si>
  <si>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</si>
  <si>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</si>
  <si>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</si>
  <si>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</si>
  <si>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</si>
  <si>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</si>
  <si>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</si>
  <si>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</si>
  <si>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</si>
  <si>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</si>
  <si>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</si>
  <si>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</si>
  <si>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</si>
  <si>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</si>
  <si>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VetU = Vetelin Urheilijat  (1947)</t>
  </si>
  <si>
    <t>HalTo = Halsuan Toivo  (1909)</t>
  </si>
  <si>
    <t>TU = Toholammin Urheilijat  (1955)</t>
  </si>
  <si>
    <t>Sinikka Tuominiemi</t>
  </si>
  <si>
    <t>11.-12.</t>
  </si>
  <si>
    <t>HalTo</t>
  </si>
  <si>
    <t>3.</t>
  </si>
  <si>
    <t>VetU</t>
  </si>
  <si>
    <t>7.-8.</t>
  </si>
  <si>
    <t>9.-10.</t>
  </si>
  <si>
    <t>TU</t>
  </si>
  <si>
    <t>MESTARUUSSARJA</t>
  </si>
  <si>
    <t>URA SM-SARJASSA</t>
  </si>
  <si>
    <t>Ottelu</t>
  </si>
  <si>
    <t>18.05. 1975  HalTo - SMJ  0-6</t>
  </si>
  <si>
    <t>1.  ottelu</t>
  </si>
  <si>
    <t>Kunnari</t>
  </si>
  <si>
    <t>01.06. 1975  HalTo - Virkiä  4-6</t>
  </si>
  <si>
    <t>3.  ottelu</t>
  </si>
  <si>
    <t>10.  ottelu</t>
  </si>
  <si>
    <t>23.05. 1976  VetU - Ura  42-8</t>
  </si>
  <si>
    <t>06.06. 1977  VetU - SMJ  10-31</t>
  </si>
  <si>
    <t>L+T</t>
  </si>
  <si>
    <t>8.</t>
  </si>
  <si>
    <t xml:space="preserve">            Arvo-ottelut ja mitalit</t>
  </si>
  <si>
    <t>ENSIMMÄISET RUNKOSARJASSA</t>
  </si>
  <si>
    <t xml:space="preserve">Lyöty </t>
  </si>
  <si>
    <t xml:space="preserve">Tuotu </t>
  </si>
  <si>
    <t>0-0-0</t>
  </si>
  <si>
    <t>22.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</si>
</sst>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4" width="5.7109375" style="58" customWidth="1"/>
    <col min="15" max="15" width="0.7109375" style="31" customWidth="1"/>
    <col min="16" max="22" width="5.7109375" style="49" customWidth="1"/>
    <col min="23" max="29" width="5.7109375" style="23" customWidth="1"/>
    <col min="30" max="30" width="6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34" t="s">
        <v>25</v>
      </c>
      <c r="C1" s="2"/>
      <c r="D1" s="3"/>
      <c r="E1" s="4"/>
      <c r="F1" s="5"/>
      <c r="G1" s="2"/>
      <c r="H1" s="3"/>
      <c r="I1" s="5"/>
      <c r="J1" s="3"/>
      <c r="K1" s="6"/>
      <c r="L1" s="57"/>
      <c r="M1" s="57"/>
      <c r="N1" s="5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33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46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44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1975</v>
      </c>
      <c r="C4" s="24" t="s">
        <v>26</v>
      </c>
      <c r="D4" s="51" t="s">
        <v>27</v>
      </c>
      <c r="E4" s="52">
        <v>9</v>
      </c>
      <c r="F4" s="24">
        <v>0</v>
      </c>
      <c r="G4" s="24">
        <v>0</v>
      </c>
      <c r="H4" s="24">
        <v>5</v>
      </c>
      <c r="I4" s="53"/>
      <c r="J4" s="53"/>
      <c r="K4" s="31" t="e">
        <f>PRODUCT(#REF!/#REF!)</f>
        <v>#REF!</v>
      </c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1976</v>
      </c>
      <c r="C5" s="24" t="s">
        <v>28</v>
      </c>
      <c r="D5" s="26" t="s">
        <v>29</v>
      </c>
      <c r="E5" s="52">
        <v>10</v>
      </c>
      <c r="F5" s="24">
        <v>0</v>
      </c>
      <c r="G5" s="24">
        <v>5</v>
      </c>
      <c r="H5" s="24">
        <v>19</v>
      </c>
      <c r="I5" s="53"/>
      <c r="J5" s="53"/>
      <c r="K5" s="31" t="e">
        <f>PRODUCT(#REF!/#REF!)</f>
        <v>#REF!</v>
      </c>
      <c r="L5" s="17"/>
      <c r="M5" s="17" t="s">
        <v>45</v>
      </c>
      <c r="N5" s="17"/>
      <c r="O5" s="22"/>
      <c r="P5" s="24">
        <v>6</v>
      </c>
      <c r="Q5" s="24">
        <v>0</v>
      </c>
      <c r="R5" s="24">
        <v>3</v>
      </c>
      <c r="S5" s="24">
        <v>6</v>
      </c>
      <c r="T5" s="25"/>
      <c r="U5" s="25"/>
      <c r="V5" s="25"/>
      <c r="W5" s="25"/>
      <c r="X5" s="24"/>
      <c r="Y5" s="24"/>
      <c r="Z5" s="24"/>
      <c r="AA5" s="24"/>
      <c r="AB5" s="24"/>
      <c r="AC5" s="24">
        <v>1</v>
      </c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1977</v>
      </c>
      <c r="C6" s="24" t="s">
        <v>30</v>
      </c>
      <c r="D6" s="26" t="s">
        <v>29</v>
      </c>
      <c r="E6" s="52">
        <v>8</v>
      </c>
      <c r="F6" s="24">
        <v>1</v>
      </c>
      <c r="G6" s="24">
        <v>9</v>
      </c>
      <c r="H6" s="24">
        <v>12</v>
      </c>
      <c r="I6" s="53"/>
      <c r="J6" s="53"/>
      <c r="K6" s="31" t="e">
        <f>PRODUCT(#REF!/#REF!)</f>
        <v>#REF!</v>
      </c>
      <c r="L6" s="17"/>
      <c r="M6" s="17"/>
      <c r="N6" s="17"/>
      <c r="O6" s="22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1978</v>
      </c>
      <c r="C7" s="24" t="s">
        <v>31</v>
      </c>
      <c r="D7" s="26" t="s">
        <v>32</v>
      </c>
      <c r="E7" s="52">
        <v>10</v>
      </c>
      <c r="F7" s="24">
        <v>0</v>
      </c>
      <c r="G7" s="54">
        <v>2</v>
      </c>
      <c r="H7" s="24">
        <v>22</v>
      </c>
      <c r="I7" s="53"/>
      <c r="J7" s="53"/>
      <c r="K7" s="31" t="e">
        <f>PRODUCT(#REF!/#REF!)</f>
        <v>#REF!</v>
      </c>
      <c r="L7" s="17"/>
      <c r="M7" s="17"/>
      <c r="N7" s="17"/>
      <c r="O7" s="22"/>
      <c r="P7" s="24"/>
      <c r="Q7" s="24"/>
      <c r="R7" s="54"/>
      <c r="S7" s="54"/>
      <c r="T7" s="25">
        <v>1</v>
      </c>
      <c r="U7" s="25">
        <v>0</v>
      </c>
      <c r="V7" s="25">
        <v>0</v>
      </c>
      <c r="W7" s="25">
        <v>3</v>
      </c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">
      <c r="A8" s="1"/>
      <c r="B8" s="15" t="s">
        <v>4</v>
      </c>
      <c r="C8" s="16"/>
      <c r="D8" s="14"/>
      <c r="E8" s="17">
        <f>SUM(E4:E7)</f>
        <v>37</v>
      </c>
      <c r="F8" s="17">
        <f>SUM(F4:F7)</f>
        <v>1</v>
      </c>
      <c r="G8" s="17">
        <f>SUM(G4:G7)</f>
        <v>16</v>
      </c>
      <c r="H8" s="17">
        <f>SUM(H4:H7)</f>
        <v>58</v>
      </c>
      <c r="I8" s="17"/>
      <c r="J8" s="17"/>
      <c r="K8" s="27"/>
      <c r="L8" s="17" t="s">
        <v>50</v>
      </c>
      <c r="M8" s="17" t="s">
        <v>50</v>
      </c>
      <c r="N8" s="17" t="s">
        <v>50</v>
      </c>
      <c r="O8" s="22"/>
      <c r="P8" s="17">
        <f t="shared" ref="P8:W8" si="0">SUM(P4:P7)</f>
        <v>6</v>
      </c>
      <c r="Q8" s="17">
        <f t="shared" si="0"/>
        <v>0</v>
      </c>
      <c r="R8" s="17">
        <f t="shared" si="0"/>
        <v>3</v>
      </c>
      <c r="S8" s="17">
        <f t="shared" si="0"/>
        <v>6</v>
      </c>
      <c r="T8" s="17">
        <f t="shared" si="0"/>
        <v>1</v>
      </c>
      <c r="U8" s="17">
        <f t="shared" si="0"/>
        <v>0</v>
      </c>
      <c r="V8" s="17">
        <f t="shared" si="0"/>
        <v>0</v>
      </c>
      <c r="W8" s="17">
        <f t="shared" si="0"/>
        <v>3</v>
      </c>
      <c r="X8" s="17">
        <f t="shared" ref="X8:AC8" si="1">SUM(X4:X7)</f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1</v>
      </c>
      <c r="AD8" s="21"/>
      <c r="AE8" s="7"/>
      <c r="AF8" s="7"/>
      <c r="AG8" s="7"/>
      <c r="AH8" s="7"/>
      <c r="AI8" s="7"/>
    </row>
    <row r="9" spans="1:35" ht="15" customHeight="1" x14ac:dyDescent="0.2">
      <c r="A9" s="1"/>
      <c r="B9" s="26" t="s">
        <v>2</v>
      </c>
      <c r="C9" s="28"/>
      <c r="D9" s="29">
        <f>SUM(F8:H8)*5/3+(E8/3)+(X8*25)+(Y8*25)+(Z8*15)+(AA8*25)+(AB8*20)+(AC8*15)</f>
        <v>152.33333333333334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0"/>
      <c r="AC9" s="1"/>
      <c r="AD9" s="21"/>
      <c r="AE9" s="7"/>
      <c r="AF9" s="7"/>
      <c r="AG9" s="7"/>
      <c r="AH9" s="7"/>
      <c r="AI9" s="7"/>
    </row>
    <row r="10" spans="1:35" s="8" customFormat="1" ht="15" customHeight="1" x14ac:dyDescent="0.25">
      <c r="A10" s="1"/>
      <c r="B10" s="1"/>
      <c r="C10" s="1"/>
      <c r="D10" s="22"/>
      <c r="E10" s="1"/>
      <c r="F10" s="1"/>
      <c r="G10" s="1"/>
      <c r="H10" s="1"/>
      <c r="I10" s="1"/>
      <c r="J10" s="1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0" t="s">
        <v>34</v>
      </c>
      <c r="C11" s="32"/>
      <c r="D11" s="32"/>
      <c r="E11" s="17" t="s">
        <v>3</v>
      </c>
      <c r="F11" s="17" t="s">
        <v>6</v>
      </c>
      <c r="G11" s="14" t="s">
        <v>7</v>
      </c>
      <c r="H11" s="17" t="s">
        <v>8</v>
      </c>
      <c r="I11" s="17" t="s">
        <v>15</v>
      </c>
      <c r="J11" s="17" t="s">
        <v>16</v>
      </c>
      <c r="K11" s="22"/>
      <c r="L11" s="33" t="s">
        <v>47</v>
      </c>
      <c r="M11" s="11"/>
      <c r="N11" s="11"/>
      <c r="O11" s="55"/>
      <c r="P11" s="55"/>
      <c r="Q11" s="55"/>
      <c r="R11" s="55"/>
      <c r="S11" s="55"/>
      <c r="T11" s="11"/>
      <c r="U11" s="11"/>
      <c r="V11" s="11"/>
      <c r="W11" s="11"/>
      <c r="X11" s="11"/>
      <c r="Y11" s="11"/>
      <c r="Z11" s="11"/>
      <c r="AA11" s="11"/>
      <c r="AB11" s="11"/>
      <c r="AC11" s="34"/>
      <c r="AD11" s="21"/>
      <c r="AE11" s="7"/>
      <c r="AF11" s="7"/>
      <c r="AG11" s="7"/>
      <c r="AH11" s="7"/>
      <c r="AI11" s="7"/>
    </row>
    <row r="12" spans="1:35" ht="15" customHeight="1" x14ac:dyDescent="0.2">
      <c r="A12" s="1"/>
      <c r="B12" s="33" t="s">
        <v>9</v>
      </c>
      <c r="C12" s="11"/>
      <c r="D12" s="34"/>
      <c r="E12" s="24">
        <f>PRODUCT(E8)</f>
        <v>37</v>
      </c>
      <c r="F12" s="24">
        <f>PRODUCT(F8)</f>
        <v>1</v>
      </c>
      <c r="G12" s="24">
        <f>PRODUCT(G8)</f>
        <v>16</v>
      </c>
      <c r="H12" s="24">
        <f>PRODUCT(H8)</f>
        <v>58</v>
      </c>
      <c r="I12" s="35">
        <f>PRODUCT((F12+G12)/E12)</f>
        <v>0.45945945945945948</v>
      </c>
      <c r="J12" s="35">
        <f>PRODUCT(H12/E12)</f>
        <v>1.5675675675675675</v>
      </c>
      <c r="K12" s="22"/>
      <c r="L12" s="59" t="s">
        <v>35</v>
      </c>
      <c r="M12" s="60"/>
      <c r="N12" s="61" t="s">
        <v>36</v>
      </c>
      <c r="O12" s="61"/>
      <c r="P12" s="61"/>
      <c r="Q12" s="61"/>
      <c r="R12" s="61"/>
      <c r="S12" s="61"/>
      <c r="T12" s="61"/>
      <c r="U12" s="61"/>
      <c r="V12" s="62" t="s">
        <v>37</v>
      </c>
      <c r="W12" s="61"/>
      <c r="X12" s="61"/>
      <c r="Y12" s="61"/>
      <c r="Z12" s="61"/>
      <c r="AA12" s="61"/>
      <c r="AB12" s="62"/>
      <c r="AC12" s="71"/>
      <c r="AD12" s="21"/>
      <c r="AE12" s="7"/>
      <c r="AF12" s="7"/>
      <c r="AG12" s="7"/>
      <c r="AH12" s="7"/>
      <c r="AI12" s="7"/>
    </row>
    <row r="13" spans="1:35" ht="15" customHeight="1" x14ac:dyDescent="0.2">
      <c r="A13" s="1"/>
      <c r="B13" s="36" t="s">
        <v>10</v>
      </c>
      <c r="C13" s="37"/>
      <c r="D13" s="38"/>
      <c r="E13" s="24">
        <v>6</v>
      </c>
      <c r="F13" s="24">
        <v>0</v>
      </c>
      <c r="G13" s="24">
        <v>3</v>
      </c>
      <c r="H13" s="24">
        <v>6</v>
      </c>
      <c r="I13" s="35">
        <f>PRODUCT((F13+G13)/E13)</f>
        <v>0.5</v>
      </c>
      <c r="J13" s="35">
        <f>PRODUCT(H13/E13)</f>
        <v>1</v>
      </c>
      <c r="K13" s="22"/>
      <c r="L13" s="63" t="s">
        <v>48</v>
      </c>
      <c r="M13" s="64"/>
      <c r="N13" s="65" t="s">
        <v>42</v>
      </c>
      <c r="O13" s="65"/>
      <c r="P13" s="65"/>
      <c r="Q13" s="65"/>
      <c r="R13" s="65"/>
      <c r="S13" s="65"/>
      <c r="T13" s="65"/>
      <c r="U13" s="65"/>
      <c r="V13" s="66" t="s">
        <v>41</v>
      </c>
      <c r="W13" s="65"/>
      <c r="X13" s="65"/>
      <c r="Y13" s="65"/>
      <c r="Z13" s="65"/>
      <c r="AA13" s="65"/>
      <c r="AB13" s="66"/>
      <c r="AC13" s="72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39" t="s">
        <v>11</v>
      </c>
      <c r="C14" s="40"/>
      <c r="D14" s="41"/>
      <c r="E14" s="25">
        <v>1</v>
      </c>
      <c r="F14" s="25">
        <v>0</v>
      </c>
      <c r="G14" s="25">
        <v>0</v>
      </c>
      <c r="H14" s="25">
        <v>3</v>
      </c>
      <c r="I14" s="42">
        <v>0</v>
      </c>
      <c r="J14" s="42">
        <v>3</v>
      </c>
      <c r="K14" s="22"/>
      <c r="L14" s="63" t="s">
        <v>49</v>
      </c>
      <c r="M14" s="64"/>
      <c r="N14" s="65" t="s">
        <v>39</v>
      </c>
      <c r="O14" s="65"/>
      <c r="P14" s="65"/>
      <c r="Q14" s="65"/>
      <c r="R14" s="65"/>
      <c r="S14" s="65"/>
      <c r="T14" s="65"/>
      <c r="U14" s="65"/>
      <c r="V14" s="66" t="s">
        <v>40</v>
      </c>
      <c r="W14" s="65"/>
      <c r="X14" s="65"/>
      <c r="Y14" s="65"/>
      <c r="Z14" s="65"/>
      <c r="AA14" s="65"/>
      <c r="AB14" s="66"/>
      <c r="AC14" s="72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43" t="s">
        <v>12</v>
      </c>
      <c r="C15" s="44"/>
      <c r="D15" s="45"/>
      <c r="E15" s="17">
        <f>SUM(E12:E14)</f>
        <v>44</v>
      </c>
      <c r="F15" s="17">
        <f>SUM(F12:F14)</f>
        <v>1</v>
      </c>
      <c r="G15" s="17">
        <f>SUM(G12:G14)</f>
        <v>19</v>
      </c>
      <c r="H15" s="17">
        <f>SUM(H12:H14)</f>
        <v>67</v>
      </c>
      <c r="I15" s="46">
        <f>PRODUCT((F15+G15)/E15)</f>
        <v>0.45454545454545453</v>
      </c>
      <c r="J15" s="46">
        <f>PRODUCT(H15/E15)</f>
        <v>1.5227272727272727</v>
      </c>
      <c r="K15" s="22"/>
      <c r="L15" s="67" t="s">
        <v>38</v>
      </c>
      <c r="M15" s="68"/>
      <c r="N15" s="69" t="s">
        <v>43</v>
      </c>
      <c r="O15" s="69"/>
      <c r="P15" s="69"/>
      <c r="Q15" s="69"/>
      <c r="R15" s="69"/>
      <c r="S15" s="69"/>
      <c r="T15" s="69"/>
      <c r="U15" s="69"/>
      <c r="V15" s="70" t="s">
        <v>51</v>
      </c>
      <c r="W15" s="69"/>
      <c r="X15" s="69"/>
      <c r="Y15" s="69"/>
      <c r="Z15" s="69"/>
      <c r="AA15" s="69"/>
      <c r="AB15" s="70"/>
      <c r="AC15" s="73"/>
      <c r="AD15" s="21"/>
      <c r="AE15" s="7"/>
      <c r="AF15" s="7"/>
      <c r="AG15" s="7"/>
      <c r="AH15" s="7"/>
      <c r="AI15" s="7"/>
    </row>
    <row r="16" spans="1:35" ht="15" customHeight="1" x14ac:dyDescent="0.25">
      <c r="A16" s="1"/>
      <c r="B16" s="30"/>
      <c r="C16" s="30"/>
      <c r="D16" s="30"/>
      <c r="E16" s="30"/>
      <c r="F16" s="30"/>
      <c r="G16" s="30"/>
      <c r="H16" s="30"/>
      <c r="I16" s="30"/>
      <c r="J16" s="30"/>
      <c r="K16" s="22"/>
      <c r="L16" s="1"/>
      <c r="M16" s="1"/>
      <c r="N16" s="1"/>
      <c r="O16" s="22"/>
      <c r="P16" s="22"/>
      <c r="Q16" s="56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1"/>
      <c r="AE16" s="7"/>
      <c r="AF16" s="7"/>
      <c r="AG16" s="7"/>
      <c r="AH16" s="7"/>
      <c r="AI16" s="7"/>
    </row>
    <row r="17" spans="1:35" ht="15" customHeight="1" x14ac:dyDescent="0.25">
      <c r="A17" s="1"/>
      <c r="B17" s="1" t="s">
        <v>20</v>
      </c>
      <c r="C17" s="1"/>
      <c r="D17" s="50" t="s">
        <v>23</v>
      </c>
      <c r="E17" s="1"/>
      <c r="F17" s="1"/>
      <c r="G17" s="1"/>
      <c r="H17" s="1"/>
      <c r="I17" s="1"/>
      <c r="J17" s="1"/>
      <c r="K17" s="22"/>
      <c r="L17" s="1"/>
      <c r="M17" s="1"/>
      <c r="N17" s="1"/>
      <c r="O17" s="22"/>
      <c r="P17" s="22"/>
      <c r="Q17" s="5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1"/>
      <c r="C18" s="1"/>
      <c r="D18" s="1" t="s">
        <v>22</v>
      </c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2"/>
      <c r="Y18" s="1"/>
      <c r="Z18" s="1"/>
      <c r="AA18" s="1"/>
      <c r="AB18" s="7"/>
      <c r="AC18" s="22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1"/>
      <c r="C19" s="1"/>
      <c r="D19" s="1" t="s">
        <v>24</v>
      </c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2"/>
      <c r="Y19" s="1"/>
      <c r="Z19" s="1"/>
      <c r="AA19" s="1"/>
      <c r="AB19" s="7"/>
      <c r="AC19" s="22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2"/>
      <c r="Y20" s="1"/>
      <c r="Z20" s="1"/>
      <c r="AA20" s="1"/>
      <c r="AB20" s="7"/>
      <c r="AC20" s="22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2"/>
      <c r="Y21" s="1"/>
      <c r="Z21" s="1"/>
      <c r="AA21" s="1"/>
      <c r="AB21" s="7"/>
      <c r="AC21" s="22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1"/>
      <c r="AE36" s="7"/>
      <c r="AF36" s="7"/>
      <c r="AG36" s="7"/>
      <c r="AH36" s="7"/>
      <c r="AI36" s="7"/>
    </row>
    <row r="37" spans="1:35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1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1"/>
      <c r="AE38" s="7"/>
      <c r="AF38" s="7"/>
      <c r="AG38" s="7"/>
      <c r="AH38" s="7"/>
      <c r="AI38" s="7"/>
    </row>
    <row r="39" spans="1:35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  <c r="AE39" s="7"/>
      <c r="AF39" s="7"/>
      <c r="AG39" s="7"/>
      <c r="AH39" s="7"/>
      <c r="AI39" s="7"/>
    </row>
    <row r="40" spans="1:35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1"/>
      <c r="AE40" s="7"/>
      <c r="AF40" s="7"/>
      <c r="AG40" s="7"/>
      <c r="AH40" s="7"/>
      <c r="AI40" s="7"/>
    </row>
    <row r="41" spans="1:35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  <c r="AE41" s="7"/>
      <c r="AF41" s="7"/>
      <c r="AG41" s="7"/>
      <c r="AH41" s="7"/>
      <c r="AI41" s="7"/>
    </row>
    <row r="42" spans="1:35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  <c r="AE42" s="7"/>
      <c r="AF42" s="7"/>
      <c r="AG42" s="7"/>
      <c r="AH42" s="7"/>
      <c r="AI42" s="7"/>
    </row>
    <row r="43" spans="1:35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  <c r="AE43" s="47"/>
      <c r="AF43" s="47"/>
      <c r="AG43" s="47"/>
      <c r="AH43" s="47"/>
      <c r="AI43" s="47"/>
    </row>
    <row r="44" spans="1:35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  <c r="AE44" s="47"/>
      <c r="AF44" s="47"/>
      <c r="AG44" s="47"/>
      <c r="AH44" s="47"/>
      <c r="AI44" s="47"/>
    </row>
    <row r="45" spans="1:35" ht="15" customHeight="1" x14ac:dyDescent="0.25">
      <c r="A45" s="48"/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</row>
    <row r="46" spans="1:35" ht="15" customHeight="1" x14ac:dyDescent="0.25">
      <c r="A46" s="48"/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7"/>
    </row>
    <row r="47" spans="1:35" ht="15" customHeight="1" x14ac:dyDescent="0.25">
      <c r="A47" s="48"/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7"/>
    </row>
    <row r="48" spans="1:35" ht="15" customHeight="1" x14ac:dyDescent="0.25">
      <c r="A48" s="48"/>
      <c r="B48" s="1"/>
      <c r="C48" s="7"/>
      <c r="D48" s="7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7"/>
    </row>
    <row r="49" spans="1:30" ht="15" customHeight="1" x14ac:dyDescent="0.25">
      <c r="A49" s="48"/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7"/>
    </row>
    <row r="50" spans="1:30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2"/>
      <c r="L50" s="7"/>
      <c r="M50" s="7"/>
      <c r="N50" s="7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7"/>
      <c r="M51" s="7"/>
      <c r="N51" s="7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0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2"/>
      <c r="L52" s="7"/>
      <c r="M52" s="7"/>
      <c r="N52" s="7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0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22"/>
      <c r="L53" s="7"/>
      <c r="M53" s="7"/>
      <c r="N53" s="7"/>
      <c r="O53" s="2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0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22"/>
      <c r="L54" s="7"/>
      <c r="M54" s="7"/>
      <c r="N54" s="7"/>
      <c r="O54" s="2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0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0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0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0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0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0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0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0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0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0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2:29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2:29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2:29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2:29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2:29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2:29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2:29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2:29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2:29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2:29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2:29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2:29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2:29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2:29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2:29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2:29" ht="15" customHeight="1" x14ac:dyDescent="0.25">
      <c r="L80" s="7"/>
      <c r="M80" s="7"/>
      <c r="N80" s="7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2:29" ht="15" customHeight="1" x14ac:dyDescent="0.25">
      <c r="L81" s="7"/>
      <c r="M81" s="7"/>
      <c r="N81" s="7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2:29" ht="15" customHeight="1" x14ac:dyDescent="0.25">
      <c r="L82" s="7"/>
      <c r="M82" s="7"/>
      <c r="N82" s="7"/>
      <c r="O82" s="2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2:29" ht="15" customHeight="1" x14ac:dyDescent="0.25">
      <c r="L83" s="7"/>
      <c r="M83" s="7"/>
      <c r="N83" s="7"/>
      <c r="O83" s="2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2024-12-24T08:57:45Z</dcterms:modified>
</cp:coreProperties>
</file>